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215"/>
  </bookViews>
  <sheets>
    <sheet name="Planilha1" sheetId="1" r:id="rId1"/>
  </sheets>
  <calcPr calcId="144525"/>
</workbook>
</file>

<file path=xl/sharedStrings.xml><?xml version="1.0" encoding="utf-8"?>
<sst xmlns="http://schemas.openxmlformats.org/spreadsheetml/2006/main" count="51" uniqueCount="51">
  <si>
    <t>PRÊMIO SEBRAE/DF CIDADE EMPREENDEDORA</t>
  </si>
  <si>
    <t>PROJETO:</t>
  </si>
  <si>
    <t>R.A:</t>
  </si>
  <si>
    <t xml:space="preserve">CATEGORIA: </t>
  </si>
  <si>
    <t>DESENVOLVIMENTO TERRITORIAL</t>
  </si>
  <si>
    <t xml:space="preserve">AVALIADOR: </t>
  </si>
  <si>
    <t xml:space="preserve"> </t>
  </si>
  <si>
    <t>CRITÉRIO DE AVALIAÇÃO:</t>
  </si>
  <si>
    <t>1 - Discordo totalmente</t>
  </si>
  <si>
    <t>2 - Discordo em parte</t>
  </si>
  <si>
    <t>3 - Neutro</t>
  </si>
  <si>
    <t>4 - Concordo em parte</t>
  </si>
  <si>
    <t>5 - Concordo totalmente</t>
  </si>
  <si>
    <t>CRITÉRIOS</t>
  </si>
  <si>
    <t>AFIRMAÇÕES</t>
  </si>
  <si>
    <t>AVALIAÇÃO</t>
  </si>
  <si>
    <t>Avaliação</t>
  </si>
  <si>
    <t>Média</t>
  </si>
  <si>
    <t>Peso</t>
  </si>
  <si>
    <t>Nota</t>
  </si>
  <si>
    <t>1. Objetivos e metas propostos pelo projeto</t>
  </si>
  <si>
    <t xml:space="preserve">a. A proposta do projeto foi definida de forma clara e objetiva.  </t>
  </si>
  <si>
    <t>b. As metas propostas foram coerentes com os objetivos do projeto.</t>
  </si>
  <si>
    <t>c. As metas propostas eram factíveis de serem alcançadas.</t>
  </si>
  <si>
    <t>d. De modo geral o projeto alcançou as metas propostas.</t>
  </si>
  <si>
    <t>2. Desafios enfrentados</t>
  </si>
  <si>
    <t>a. O projeto experimentou desafios, obstáculos e restrições em sua execução do projeto, incluindo a indisponibilidade de recursos financeiros, materiais e humanos.</t>
  </si>
  <si>
    <t>b. O projeto promoveu estratégias e ações concretas de superação dos desafios e obstáculos.</t>
  </si>
  <si>
    <t>c. As estratégias e ações de superação promovidas pelo projeto foram  efetivas para a solução dos desafios e obstáculos experimentados.</t>
  </si>
  <si>
    <t>3. Parcerias realizadas</t>
  </si>
  <si>
    <t xml:space="preserve">a. O projeto firmou parcerias e/ou contou com a contribuição de outros atores públicos ou privados para o alcance dos seus resultados. </t>
  </si>
  <si>
    <t xml:space="preserve">b. As parcerias firmadas foram coerentes e relevantes para o alcance dos resultados do projeto.  </t>
  </si>
  <si>
    <t xml:space="preserve">c. Os parceiros do projeto contribuiram de forma concreta e efetiva para o alcance dos resultados.  </t>
  </si>
  <si>
    <t>4. Consistência das evidências</t>
  </si>
  <si>
    <t>a. As evidências comprobatórias apresentados no relatório de execução do projeto foram suficientes.</t>
  </si>
  <si>
    <t>b. As evidências comprobatórias apresentados no relatório de execução do projeto atestam, de modo consistente, os resultados apresentados.</t>
  </si>
  <si>
    <t>5. Fomento ao empreendedorismo</t>
  </si>
  <si>
    <t>a. O projeto realizou ações concretas de fomento ao empreendedorismo para o desenvolvimento territorial.</t>
  </si>
  <si>
    <t>b. As ações de fomento ao empreendedorismo para o desenvolvimento territorial foram compatíveis com a vocação da região.</t>
  </si>
  <si>
    <t>c. As ações de fomento ao empreendedorismo para o desenvolvimento territorial foram adequadas em quantidade e abrangência.</t>
  </si>
  <si>
    <t>d. As ações de fomento ao empreendedorismo para o desenvolvimento territorial contribuiram de forma positiva e efetiva com os resultados alcançados pelo projeto.</t>
  </si>
  <si>
    <t>e. O impacto das ações de fomento ao empreendedorismo para o desenvolvimento territorial tendem a se prolongar após o término do projeto.</t>
  </si>
  <si>
    <t>6. Vocações com potencial de exploração econômica</t>
  </si>
  <si>
    <t>a. O projeto realizou ações concretas de identificação de elementos locais, sociais e econômicos da região.</t>
  </si>
  <si>
    <t>b. As ações de identificação do potencial de vocação da região foram adequadas em quantidade e abrangência.</t>
  </si>
  <si>
    <t>c. As ações de identificação das vocações da região contribuiram de forma positiva e efetiva com os resultados alcançados pelo projeto.</t>
  </si>
  <si>
    <t>7. Aumeto da competitvidade dos produtos, serviços e empresas locais</t>
  </si>
  <si>
    <t>a. O projeto realizou ações concretas de aumento de competitividade dos pequenos negócios regionais.</t>
  </si>
  <si>
    <t>b. As ações de aumento de competitividade dos pequenos negócios foram adequadas em quantidade e abrangência.</t>
  </si>
  <si>
    <t>c. As ações de inclusão dos pequenos negócios nas compras públicas regionais contribuiram de forma positiva e efetiva com os resultados alcançados pelo projeto.</t>
  </si>
  <si>
    <t>NOTA MÉDIA PONDERADA DO PROJETO</t>
  </si>
</sst>
</file>

<file path=xl/styles.xml><?xml version="1.0" encoding="utf-8"?>
<styleSheet xmlns="http://schemas.openxmlformats.org/spreadsheetml/2006/main">
  <numFmts count="4">
    <numFmt numFmtId="176" formatCode="_-* #,##0.00_-;\-* #,##0.00_-;_-* &quot;-&quot;??_-;_-@_-"/>
    <numFmt numFmtId="177" formatCode="_-* #,##0_-;\-* #,##0_-;_-* &quot;-&quot;_-;_-@_-"/>
    <numFmt numFmtId="178" formatCode="_-&quot;R$&quot;\ * #,##0_-;\-&quot;R$&quot;\ * #,##0_-;_-&quot;R$&quot;\ * &quot;-&quot;_-;_-@_-"/>
    <numFmt numFmtId="179" formatCode="_-&quot;R$&quot;\ * #,##0.00_-;\-&quot;R$&quot;\ * #,##0.00_-;_-&quot;R$&quot;\ * &quot;-&quot;??_-;_-@_-"/>
  </numFmts>
  <fonts count="29">
    <font>
      <sz val="12"/>
      <color theme="1"/>
      <name val="Calibri"/>
      <charset val="134"/>
      <scheme val="minor"/>
    </font>
    <font>
      <b/>
      <sz val="16"/>
      <color theme="1"/>
      <name val="Calibri"/>
      <charset val="134"/>
      <scheme val="minor"/>
    </font>
    <font>
      <sz val="16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rgb="FFFF0000"/>
      <name val="Calibri"/>
      <charset val="134"/>
      <scheme val="minor"/>
    </font>
    <font>
      <sz val="11"/>
      <color rgb="FF000000"/>
      <name val="Calibri"/>
      <charset val="134"/>
      <scheme val="minor"/>
    </font>
    <font>
      <b/>
      <sz val="11"/>
      <color rgb="FF000000"/>
      <name val="Calibri"/>
      <charset val="134"/>
      <scheme val="minor"/>
    </font>
    <font>
      <sz val="12"/>
      <color rgb="FF000000"/>
      <name val="Arial"/>
      <charset val="134"/>
    </font>
    <font>
      <sz val="10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176" fontId="9" fillId="0" borderId="0" applyFont="0" applyFill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15" fillId="13" borderId="22" applyNumberFormat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179" fontId="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4" borderId="23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0" borderId="25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26" borderId="26" applyNumberFormat="0" applyAlignment="0" applyProtection="0">
      <alignment vertical="center"/>
    </xf>
    <xf numFmtId="0" fontId="28" fillId="24" borderId="28" applyNumberFormat="0" applyAlignment="0" applyProtection="0">
      <alignment vertical="center"/>
    </xf>
    <xf numFmtId="0" fontId="24" fillId="24" borderId="26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</cellStyleXfs>
  <cellXfs count="83">
    <xf numFmtId="0" fontId="0" fillId="0" borderId="0" xfId="0"/>
    <xf numFmtId="0" fontId="0" fillId="2" borderId="0" xfId="0" applyFill="1" applyBorder="1" applyProtection="1"/>
    <xf numFmtId="0" fontId="0" fillId="2" borderId="0" xfId="0" applyFill="1" applyProtection="1"/>
    <xf numFmtId="0" fontId="0" fillId="2" borderId="0" xfId="0" applyFill="1" applyAlignment="1" applyProtection="1">
      <alignment horizontal="left" vertical="center" wrapText="1"/>
    </xf>
    <xf numFmtId="0" fontId="0" fillId="2" borderId="0" xfId="0" applyFill="1" applyAlignment="1" applyProtection="1">
      <alignment horizontal="center" vertical="center"/>
    </xf>
    <xf numFmtId="0" fontId="0" fillId="2" borderId="0" xfId="0" applyFill="1"/>
    <xf numFmtId="0" fontId="1" fillId="2" borderId="1" xfId="0" applyFont="1" applyFill="1" applyBorder="1" applyProtection="1"/>
    <xf numFmtId="0" fontId="2" fillId="2" borderId="2" xfId="0" applyFont="1" applyFill="1" applyBorder="1" applyProtection="1"/>
    <xf numFmtId="0" fontId="2" fillId="2" borderId="2" xfId="0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3" fillId="2" borderId="4" xfId="0" applyFont="1" applyFill="1" applyBorder="1" applyProtection="1"/>
    <xf numFmtId="0" fontId="0" fillId="2" borderId="0" xfId="0" applyFill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0" xfId="0" applyFill="1" applyBorder="1"/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7" xfId="0" applyFill="1" applyBorder="1" applyAlignment="1" applyProtection="1">
      <alignment horizontal="left" vertical="top" wrapText="1"/>
      <protection locked="0"/>
    </xf>
    <xf numFmtId="0" fontId="0" fillId="3" borderId="8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 wrapText="1"/>
    </xf>
    <xf numFmtId="0" fontId="1" fillId="2" borderId="4" xfId="0" applyFont="1" applyFill="1" applyBorder="1" applyProtection="1"/>
    <xf numFmtId="0" fontId="2" fillId="2" borderId="0" xfId="0" applyFont="1" applyFill="1" applyBorder="1" applyProtection="1"/>
    <xf numFmtId="0" fontId="1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3" fillId="4" borderId="1" xfId="0" applyFont="1" applyFill="1" applyBorder="1" applyProtection="1"/>
    <xf numFmtId="0" fontId="0" fillId="4" borderId="2" xfId="0" applyFill="1" applyBorder="1" applyProtection="1"/>
    <xf numFmtId="0" fontId="0" fillId="4" borderId="3" xfId="0" applyFill="1" applyBorder="1" applyAlignment="1" applyProtection="1">
      <alignment horizontal="left" vertical="top" wrapText="1"/>
      <protection locked="0"/>
    </xf>
    <xf numFmtId="0" fontId="3" fillId="4" borderId="9" xfId="0" applyFont="1" applyFill="1" applyBorder="1" applyAlignment="1" applyProtection="1">
      <alignment horizontal="left" vertical="top" wrapText="1"/>
      <protection locked="0"/>
    </xf>
    <xf numFmtId="0" fontId="3" fillId="4" borderId="4" xfId="0" applyFont="1" applyFill="1" applyBorder="1" applyProtection="1"/>
    <xf numFmtId="0" fontId="0" fillId="4" borderId="0" xfId="0" applyFill="1" applyBorder="1" applyProtection="1"/>
    <xf numFmtId="0" fontId="0" fillId="4" borderId="5" xfId="0" applyFill="1" applyBorder="1" applyAlignment="1" applyProtection="1">
      <alignment horizontal="left" vertical="top" wrapText="1"/>
      <protection locked="0"/>
    </xf>
    <xf numFmtId="0" fontId="3" fillId="4" borderId="10" xfId="0" applyFont="1" applyFill="1" applyBorder="1" applyAlignment="1" applyProtection="1">
      <alignment horizontal="left" vertical="top" wrapText="1"/>
      <protection locked="0"/>
    </xf>
    <xf numFmtId="0" fontId="3" fillId="4" borderId="11" xfId="0" applyFont="1" applyFill="1" applyBorder="1" applyProtection="1"/>
    <xf numFmtId="0" fontId="0" fillId="4" borderId="12" xfId="0" applyFill="1" applyBorder="1" applyProtection="1"/>
    <xf numFmtId="0" fontId="0" fillId="4" borderId="13" xfId="0" applyFill="1" applyBorder="1" applyAlignment="1" applyProtection="1">
      <alignment horizontal="left" vertical="top" wrapText="1"/>
      <protection locked="0"/>
    </xf>
    <xf numFmtId="0" fontId="3" fillId="4" borderId="14" xfId="0" applyFont="1" applyFill="1" applyBorder="1" applyAlignment="1" applyProtection="1">
      <alignment horizontal="left" vertical="top" wrapText="1"/>
      <protection locked="0"/>
    </xf>
    <xf numFmtId="0" fontId="0" fillId="2" borderId="12" xfId="0" applyFill="1" applyBorder="1" applyAlignment="1" applyProtection="1">
      <alignment horizontal="left" vertical="top" wrapText="1"/>
      <protection locked="0"/>
    </xf>
    <xf numFmtId="0" fontId="0" fillId="2" borderId="13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3" fillId="5" borderId="6" xfId="0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 wrapText="1"/>
    </xf>
    <xf numFmtId="0" fontId="3" fillId="5" borderId="7" xfId="0" applyFont="1" applyFill="1" applyBorder="1" applyAlignment="1" applyProtection="1">
      <alignment horizontal="center"/>
    </xf>
    <xf numFmtId="0" fontId="3" fillId="5" borderId="15" xfId="0" applyFont="1" applyFill="1" applyBorder="1" applyAlignment="1" applyProtection="1">
      <alignment horizontal="center" vertical="center"/>
    </xf>
    <xf numFmtId="0" fontId="0" fillId="2" borderId="5" xfId="0" applyFill="1" applyBorder="1"/>
    <xf numFmtId="0" fontId="0" fillId="6" borderId="1" xfId="0" applyFill="1" applyBorder="1" applyAlignment="1" applyProtection="1">
      <alignment horizontal="left" vertical="center" wrapText="1"/>
    </xf>
    <xf numFmtId="0" fontId="0" fillId="6" borderId="3" xfId="0" applyFill="1" applyBorder="1" applyAlignment="1" applyProtection="1">
      <alignment horizontal="left" vertical="center" wrapText="1"/>
    </xf>
    <xf numFmtId="0" fontId="4" fillId="6" borderId="16" xfId="0" applyFont="1" applyFill="1" applyBorder="1" applyAlignment="1" applyProtection="1">
      <alignment vertical="center" wrapText="1"/>
    </xf>
    <xf numFmtId="0" fontId="0" fillId="3" borderId="16" xfId="0" applyFill="1" applyBorder="1" applyAlignment="1">
      <alignment horizontal="center"/>
    </xf>
    <xf numFmtId="0" fontId="0" fillId="6" borderId="4" xfId="0" applyFill="1" applyBorder="1" applyAlignment="1" applyProtection="1">
      <alignment horizontal="left" vertical="center" wrapText="1"/>
    </xf>
    <xf numFmtId="0" fontId="0" fillId="6" borderId="5" xfId="0" applyFill="1" applyBorder="1" applyAlignment="1" applyProtection="1">
      <alignment horizontal="left" vertical="center" wrapText="1"/>
    </xf>
    <xf numFmtId="0" fontId="0" fillId="6" borderId="11" xfId="0" applyFill="1" applyBorder="1" applyAlignment="1" applyProtection="1">
      <alignment horizontal="left" vertical="center" wrapText="1"/>
    </xf>
    <xf numFmtId="0" fontId="0" fillId="6" borderId="13" xfId="0" applyFill="1" applyBorder="1" applyAlignment="1" applyProtection="1">
      <alignment horizontal="left" vertical="center" wrapText="1"/>
    </xf>
    <xf numFmtId="0" fontId="4" fillId="6" borderId="12" xfId="0" applyFont="1" applyFill="1" applyBorder="1" applyAlignment="1" applyProtection="1">
      <alignment vertical="center" wrapText="1"/>
    </xf>
    <xf numFmtId="0" fontId="0" fillId="3" borderId="14" xfId="0" applyFill="1" applyBorder="1" applyAlignment="1">
      <alignment horizontal="center"/>
    </xf>
    <xf numFmtId="0" fontId="4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>
      <alignment horizontal="center"/>
    </xf>
    <xf numFmtId="0" fontId="5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wrapText="1"/>
    </xf>
    <xf numFmtId="0" fontId="6" fillId="6" borderId="16" xfId="0" applyFont="1" applyFill="1" applyBorder="1" applyAlignment="1" applyProtection="1">
      <alignment vertical="center" wrapText="1"/>
    </xf>
    <xf numFmtId="0" fontId="6" fillId="6" borderId="12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6" fillId="6" borderId="11" xfId="0" applyFont="1" applyFill="1" applyBorder="1" applyAlignment="1" applyProtection="1">
      <alignment vertical="center" wrapText="1"/>
    </xf>
    <xf numFmtId="0" fontId="7" fillId="5" borderId="6" xfId="0" applyFont="1" applyFill="1" applyBorder="1" applyAlignment="1" applyProtection="1">
      <alignment horizontal="right" vertical="center" wrapText="1"/>
    </xf>
    <xf numFmtId="0" fontId="7" fillId="5" borderId="7" xfId="0" applyFont="1" applyFill="1" applyBorder="1" applyAlignment="1" applyProtection="1">
      <alignment horizontal="right" vertical="center" wrapText="1"/>
    </xf>
    <xf numFmtId="0" fontId="7" fillId="5" borderId="8" xfId="0" applyFont="1" applyFill="1" applyBorder="1" applyAlignment="1" applyProtection="1">
      <alignment horizontal="right" vertical="center" wrapText="1"/>
    </xf>
    <xf numFmtId="2" fontId="0" fillId="5" borderId="16" xfId="0" applyNumberFormat="1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8" fillId="0" borderId="0" xfId="0" applyFont="1"/>
    <xf numFmtId="0" fontId="0" fillId="2" borderId="0" xfId="0" applyFill="1" applyAlignment="1" applyProtection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17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/>
    </xf>
    <xf numFmtId="0" fontId="0" fillId="2" borderId="18" xfId="0" applyFill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vertical="center"/>
    </xf>
    <xf numFmtId="0" fontId="0" fillId="2" borderId="20" xfId="0" applyFill="1" applyBorder="1" applyAlignment="1" applyProtection="1">
      <alignment horizontal="center" vertical="center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12700</xdr:colOff>
      <xdr:row>9</xdr:row>
      <xdr:rowOff>203200</xdr:rowOff>
    </xdr:from>
    <xdr:to>
      <xdr:col>6</xdr:col>
      <xdr:colOff>304800</xdr:colOff>
      <xdr:row>15</xdr:row>
      <xdr:rowOff>17478</xdr:rowOff>
    </xdr:to>
    <xdr:pic>
      <xdr:nvPicPr>
        <xdr:cNvPr id="2" name="Imagem 1" descr="cidadeempreendedora - YouTube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147300" y="2180590"/>
          <a:ext cx="1892300" cy="1021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368"/>
  <sheetViews>
    <sheetView tabSelected="1" zoomScale="85" zoomScaleNormal="85" topLeftCell="A34" workbookViewId="0">
      <selection activeCell="M63" sqref="M63"/>
    </sheetView>
  </sheetViews>
  <sheetFormatPr defaultColWidth="11" defaultRowHeight="15.6"/>
  <cols>
    <col min="4" max="4" width="12.3333333333333" customWidth="1"/>
    <col min="5" max="5" width="87.6666666666667" customWidth="1"/>
    <col min="6" max="6" width="21" customWidth="1"/>
    <col min="7" max="7" width="6.43333333333333" customWidth="1"/>
    <col min="8" max="8" width="11" hidden="1" customWidth="1"/>
    <col min="9" max="12" width="10.8333333333333" hidden="1" customWidth="1"/>
    <col min="13" max="13" width="10.6916666666667" customWidth="1"/>
    <col min="14" max="14" width="3.79166666666667" customWidth="1"/>
    <col min="15" max="15" width="13.5583333333333" customWidth="1"/>
  </cols>
  <sheetData>
    <row r="1" ht="16.35" spans="1:30">
      <c r="A1" s="1"/>
      <c r="B1" s="2"/>
      <c r="C1" s="2"/>
      <c r="D1" s="3"/>
      <c r="E1" s="2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ht="21" spans="1:30">
      <c r="A2" s="1"/>
      <c r="B2" s="6" t="s">
        <v>0</v>
      </c>
      <c r="C2" s="7"/>
      <c r="D2" s="8"/>
      <c r="E2" s="7"/>
      <c r="F2" s="9"/>
      <c r="G2" s="10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ht="16.35" spans="1:30">
      <c r="A3" s="1"/>
      <c r="B3" s="11"/>
      <c r="C3" s="1"/>
      <c r="D3" s="12"/>
      <c r="E3" s="1"/>
      <c r="F3" s="13"/>
      <c r="G3" s="1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ht="16.35" spans="1:30">
      <c r="A4" s="15"/>
      <c r="B4" s="11" t="s">
        <v>1</v>
      </c>
      <c r="C4" s="1"/>
      <c r="D4" s="16"/>
      <c r="E4" s="17"/>
      <c r="F4" s="17"/>
      <c r="G4" s="18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ht="16.35" spans="1:30">
      <c r="A5" s="15"/>
      <c r="B5" s="11" t="s">
        <v>2</v>
      </c>
      <c r="C5" s="1"/>
      <c r="D5" s="16"/>
      <c r="E5" s="17"/>
      <c r="F5" s="17"/>
      <c r="G5" s="18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>
      <c r="A6" s="15"/>
      <c r="B6" s="11"/>
      <c r="C6" s="1"/>
      <c r="D6" s="19"/>
      <c r="E6" s="19"/>
      <c r="F6" s="19"/>
      <c r="G6" s="20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ht="21" spans="1:30">
      <c r="A7" s="15"/>
      <c r="B7" s="21" t="s">
        <v>3</v>
      </c>
      <c r="C7" s="22"/>
      <c r="D7" s="23" t="s">
        <v>4</v>
      </c>
      <c r="E7" s="24"/>
      <c r="F7" s="19"/>
      <c r="G7" s="20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ht="16.35" spans="1:30">
      <c r="A8" s="15"/>
      <c r="B8" s="11"/>
      <c r="C8" s="1"/>
      <c r="D8" s="12"/>
      <c r="E8" s="1"/>
      <c r="F8" s="13"/>
      <c r="G8" s="14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ht="16.35" spans="1:30">
      <c r="A9" s="15"/>
      <c r="B9" s="11" t="s">
        <v>5</v>
      </c>
      <c r="C9" s="1"/>
      <c r="D9" s="16" t="s">
        <v>6</v>
      </c>
      <c r="E9" s="17"/>
      <c r="F9" s="17"/>
      <c r="G9" s="18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ht="16.35" spans="1:30">
      <c r="A10" s="15"/>
      <c r="B10" s="11"/>
      <c r="C10" s="1"/>
      <c r="D10" s="25"/>
      <c r="E10" s="25"/>
      <c r="F10" s="25"/>
      <c r="G10" s="26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>
      <c r="A11" s="15"/>
      <c r="B11" s="27" t="s">
        <v>7</v>
      </c>
      <c r="C11" s="28"/>
      <c r="D11" s="29"/>
      <c r="E11" s="30" t="s">
        <v>8</v>
      </c>
      <c r="G11" s="26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>
      <c r="A12" s="15"/>
      <c r="B12" s="31"/>
      <c r="C12" s="32"/>
      <c r="D12" s="33"/>
      <c r="E12" s="34" t="s">
        <v>9</v>
      </c>
      <c r="F12" s="25"/>
      <c r="G12" s="26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>
      <c r="A13" s="15"/>
      <c r="B13" s="31"/>
      <c r="C13" s="32"/>
      <c r="D13" s="33"/>
      <c r="E13" s="34" t="s">
        <v>10</v>
      </c>
      <c r="F13" s="25"/>
      <c r="G13" s="26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>
      <c r="A14" s="15"/>
      <c r="B14" s="31"/>
      <c r="C14" s="32"/>
      <c r="D14" s="33"/>
      <c r="E14" s="34" t="s">
        <v>11</v>
      </c>
      <c r="F14" s="25"/>
      <c r="G14" s="26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ht="16.35" spans="1:30">
      <c r="A15" s="15"/>
      <c r="B15" s="35"/>
      <c r="C15" s="36"/>
      <c r="D15" s="37"/>
      <c r="E15" s="38" t="s">
        <v>12</v>
      </c>
      <c r="F15" s="39"/>
      <c r="G15" s="40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ht="16.35" spans="1:30">
      <c r="A16" s="15"/>
      <c r="B16" s="2"/>
      <c r="C16" s="2"/>
      <c r="D16" s="3"/>
      <c r="E16" s="2"/>
      <c r="F16" s="4"/>
      <c r="G16" s="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ht="16.35" spans="1:30">
      <c r="A17" s="5"/>
      <c r="B17" s="41"/>
      <c r="C17" s="42"/>
      <c r="D17" s="42"/>
      <c r="E17" s="42"/>
      <c r="F17" s="42"/>
      <c r="G17" s="43"/>
      <c r="H17" s="5"/>
      <c r="I17" s="5"/>
      <c r="J17" s="4"/>
      <c r="K17" s="76"/>
      <c r="L17" s="76"/>
      <c r="M17" s="76"/>
      <c r="N17" s="2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ht="17" customHeight="1" spans="1:30">
      <c r="A18" s="5"/>
      <c r="B18" s="44"/>
      <c r="C18" s="45" t="s">
        <v>13</v>
      </c>
      <c r="D18" s="46"/>
      <c r="E18" s="47" t="s">
        <v>14</v>
      </c>
      <c r="F18" s="48" t="s">
        <v>15</v>
      </c>
      <c r="G18" s="49"/>
      <c r="H18" s="5"/>
      <c r="I18" s="5"/>
      <c r="J18" s="77" t="s">
        <v>16</v>
      </c>
      <c r="K18" s="77" t="s">
        <v>17</v>
      </c>
      <c r="L18" s="77" t="s">
        <v>18</v>
      </c>
      <c r="M18" s="77" t="s">
        <v>19</v>
      </c>
      <c r="N18" s="2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ht="16.35" spans="1:30">
      <c r="A19" s="5"/>
      <c r="B19" s="44"/>
      <c r="C19" s="15"/>
      <c r="D19" s="15"/>
      <c r="E19" s="15"/>
      <c r="F19" s="15"/>
      <c r="G19" s="49"/>
      <c r="H19" s="5"/>
      <c r="I19" s="5"/>
      <c r="J19" s="4"/>
      <c r="K19" s="76"/>
      <c r="L19" s="76"/>
      <c r="M19" s="76"/>
      <c r="N19" s="2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ht="16" customHeight="1" spans="1:30">
      <c r="A20" s="5"/>
      <c r="B20" s="44"/>
      <c r="C20" s="50" t="s">
        <v>20</v>
      </c>
      <c r="D20" s="51"/>
      <c r="E20" s="52" t="s">
        <v>21</v>
      </c>
      <c r="F20" s="53">
        <v>5</v>
      </c>
      <c r="G20" s="49"/>
      <c r="H20" s="5"/>
      <c r="I20" s="5"/>
      <c r="J20" s="78">
        <f>F20</f>
        <v>5</v>
      </c>
      <c r="K20" s="78">
        <f>AVERAGE(J20:J23)</f>
        <v>5</v>
      </c>
      <c r="L20" s="78">
        <v>20</v>
      </c>
      <c r="M20" s="78">
        <f>+K20*L20</f>
        <v>100</v>
      </c>
      <c r="N20" s="2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ht="16.35" spans="1:30">
      <c r="A21" s="5"/>
      <c r="B21" s="44"/>
      <c r="C21" s="54"/>
      <c r="D21" s="55"/>
      <c r="E21" s="52" t="s">
        <v>22</v>
      </c>
      <c r="F21" s="53">
        <v>5</v>
      </c>
      <c r="G21" s="49"/>
      <c r="H21" s="5"/>
      <c r="I21" s="5"/>
      <c r="J21" s="78">
        <f>F21</f>
        <v>5</v>
      </c>
      <c r="K21" s="78"/>
      <c r="L21" s="78"/>
      <c r="M21" s="78"/>
      <c r="N21" s="2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ht="16.35" spans="1:30">
      <c r="A22" s="5"/>
      <c r="B22" s="44"/>
      <c r="C22" s="54"/>
      <c r="D22" s="55"/>
      <c r="E22" s="52" t="s">
        <v>23</v>
      </c>
      <c r="F22" s="53">
        <v>5</v>
      </c>
      <c r="G22" s="49"/>
      <c r="H22" s="5"/>
      <c r="I22" s="5"/>
      <c r="J22" s="78">
        <f>F22</f>
        <v>5</v>
      </c>
      <c r="K22" s="78"/>
      <c r="L22" s="78"/>
      <c r="M22" s="78"/>
      <c r="N22" s="2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ht="16.35" spans="1:30">
      <c r="A23" s="5"/>
      <c r="B23" s="44"/>
      <c r="C23" s="56"/>
      <c r="D23" s="57"/>
      <c r="E23" s="58" t="s">
        <v>24</v>
      </c>
      <c r="F23" s="59">
        <v>5</v>
      </c>
      <c r="G23" s="49"/>
      <c r="H23" s="5"/>
      <c r="I23" s="5"/>
      <c r="J23" s="78">
        <f>F23</f>
        <v>5</v>
      </c>
      <c r="K23" s="78"/>
      <c r="L23" s="78"/>
      <c r="M23" s="78"/>
      <c r="N23" s="2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ht="16" customHeight="1" spans="1:30">
      <c r="A24" s="5"/>
      <c r="B24" s="44"/>
      <c r="C24" s="1"/>
      <c r="D24" s="12"/>
      <c r="E24" s="60"/>
      <c r="F24" s="61"/>
      <c r="G24" s="49"/>
      <c r="H24" s="5"/>
      <c r="I24" s="15"/>
      <c r="J24" s="13"/>
      <c r="K24" s="79"/>
      <c r="L24" s="76"/>
      <c r="M24" s="76"/>
      <c r="N24" s="2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ht="32" customHeight="1" spans="1:30">
      <c r="A25" s="5"/>
      <c r="B25" s="44"/>
      <c r="C25" s="50" t="s">
        <v>25</v>
      </c>
      <c r="D25" s="51"/>
      <c r="E25" s="52" t="s">
        <v>26</v>
      </c>
      <c r="F25" s="53">
        <v>5</v>
      </c>
      <c r="G25" s="49"/>
      <c r="H25" s="5"/>
      <c r="I25" s="5"/>
      <c r="J25" s="78">
        <f t="shared" ref="J25:J48" si="0">F25</f>
        <v>5</v>
      </c>
      <c r="K25" s="78">
        <f>AVERAGE(J25:J27)</f>
        <v>5</v>
      </c>
      <c r="L25" s="78">
        <v>10</v>
      </c>
      <c r="M25" s="78">
        <f>+K25*L25</f>
        <v>50</v>
      </c>
      <c r="N25" s="2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ht="16.35" spans="1:30">
      <c r="A26" s="5"/>
      <c r="B26" s="44"/>
      <c r="C26" s="54"/>
      <c r="D26" s="55"/>
      <c r="E26" s="52" t="s">
        <v>27</v>
      </c>
      <c r="F26" s="53">
        <v>5</v>
      </c>
      <c r="G26" s="49"/>
      <c r="H26" s="5"/>
      <c r="I26" s="5"/>
      <c r="J26" s="78">
        <f t="shared" si="0"/>
        <v>5</v>
      </c>
      <c r="K26" s="78"/>
      <c r="L26" s="78"/>
      <c r="M26" s="78"/>
      <c r="N26" s="2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ht="29.55" spans="1:30">
      <c r="A27" s="5"/>
      <c r="B27" s="44"/>
      <c r="C27" s="56"/>
      <c r="D27" s="57"/>
      <c r="E27" s="58" t="s">
        <v>28</v>
      </c>
      <c r="F27" s="59">
        <v>5</v>
      </c>
      <c r="G27" s="49"/>
      <c r="H27" s="5"/>
      <c r="I27" s="5"/>
      <c r="J27" s="78">
        <f t="shared" si="0"/>
        <v>5</v>
      </c>
      <c r="K27" s="78"/>
      <c r="L27" s="78"/>
      <c r="M27" s="78"/>
      <c r="N27" s="2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ht="16.35" spans="1:30">
      <c r="A28" s="5"/>
      <c r="B28" s="44"/>
      <c r="C28" s="1"/>
      <c r="D28" s="12"/>
      <c r="E28" s="62"/>
      <c r="F28" s="61"/>
      <c r="G28" s="49"/>
      <c r="H28" s="5"/>
      <c r="I28" s="15"/>
      <c r="J28" s="13"/>
      <c r="K28" s="79"/>
      <c r="L28" s="76"/>
      <c r="M28" s="76"/>
      <c r="N28" s="2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ht="32" customHeight="1" spans="1:30">
      <c r="A29" s="5"/>
      <c r="B29" s="44"/>
      <c r="C29" s="50" t="s">
        <v>29</v>
      </c>
      <c r="D29" s="51"/>
      <c r="E29" s="52" t="s">
        <v>30</v>
      </c>
      <c r="F29" s="53">
        <v>5</v>
      </c>
      <c r="G29" s="49"/>
      <c r="H29" s="5"/>
      <c r="I29" s="5"/>
      <c r="J29" s="78">
        <f t="shared" si="0"/>
        <v>5</v>
      </c>
      <c r="K29" s="78">
        <f>AVERAGE(J29:J31)</f>
        <v>5</v>
      </c>
      <c r="L29" s="78">
        <v>10</v>
      </c>
      <c r="M29" s="78">
        <f>+K29*L29</f>
        <v>50</v>
      </c>
      <c r="N29" s="2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ht="16.35" spans="1:30">
      <c r="A30" s="5"/>
      <c r="B30" s="44"/>
      <c r="C30" s="54"/>
      <c r="D30" s="55"/>
      <c r="E30" s="52" t="s">
        <v>31</v>
      </c>
      <c r="F30" s="53">
        <v>5</v>
      </c>
      <c r="G30" s="49"/>
      <c r="H30" s="5"/>
      <c r="I30" s="5"/>
      <c r="J30" s="78">
        <f t="shared" si="0"/>
        <v>5</v>
      </c>
      <c r="K30" s="78"/>
      <c r="L30" s="78"/>
      <c r="M30" s="78"/>
      <c r="N30" s="2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ht="16.35" spans="1:30">
      <c r="A31" s="5"/>
      <c r="B31" s="44"/>
      <c r="C31" s="56"/>
      <c r="D31" s="57"/>
      <c r="E31" s="58" t="s">
        <v>32</v>
      </c>
      <c r="F31" s="59">
        <v>5</v>
      </c>
      <c r="G31" s="49"/>
      <c r="H31" s="5"/>
      <c r="I31" s="5"/>
      <c r="J31" s="78">
        <f t="shared" si="0"/>
        <v>5</v>
      </c>
      <c r="K31" s="78"/>
      <c r="L31" s="78"/>
      <c r="M31" s="78"/>
      <c r="N31" s="2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ht="16.35" spans="1:30">
      <c r="A32" s="5"/>
      <c r="B32" s="44"/>
      <c r="C32" s="1"/>
      <c r="D32" s="12"/>
      <c r="E32" s="63"/>
      <c r="F32" s="61"/>
      <c r="G32" s="49"/>
      <c r="H32" s="5"/>
      <c r="I32" s="15"/>
      <c r="J32" s="13"/>
      <c r="K32" s="79"/>
      <c r="L32" s="76"/>
      <c r="M32" s="76"/>
      <c r="N32" s="2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ht="16" customHeight="1" spans="1:30">
      <c r="A33" s="5"/>
      <c r="B33" s="44"/>
      <c r="C33" s="50" t="s">
        <v>33</v>
      </c>
      <c r="D33" s="51"/>
      <c r="E33" s="52" t="s">
        <v>34</v>
      </c>
      <c r="F33" s="53">
        <v>5</v>
      </c>
      <c r="G33" s="49"/>
      <c r="H33" s="5"/>
      <c r="I33" s="5"/>
      <c r="J33" s="78">
        <f t="shared" si="0"/>
        <v>5</v>
      </c>
      <c r="K33" s="78">
        <f>AVERAGE(J33:J34)</f>
        <v>5</v>
      </c>
      <c r="L33" s="78">
        <v>15</v>
      </c>
      <c r="M33" s="78">
        <f>+K33*L33</f>
        <v>75</v>
      </c>
      <c r="N33" s="2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ht="29.55" spans="1:30">
      <c r="A34" s="5"/>
      <c r="B34" s="44"/>
      <c r="C34" s="56"/>
      <c r="D34" s="57"/>
      <c r="E34" s="58" t="s">
        <v>35</v>
      </c>
      <c r="F34" s="59">
        <v>5</v>
      </c>
      <c r="G34" s="49"/>
      <c r="H34" s="5"/>
      <c r="I34" s="5"/>
      <c r="J34" s="78">
        <f t="shared" si="0"/>
        <v>5</v>
      </c>
      <c r="K34" s="78"/>
      <c r="L34" s="78"/>
      <c r="M34" s="78"/>
      <c r="N34" s="2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ht="16.35" spans="1:30">
      <c r="A35" s="5"/>
      <c r="B35" s="44"/>
      <c r="C35" s="1"/>
      <c r="D35" s="12"/>
      <c r="E35" s="60"/>
      <c r="F35" s="61"/>
      <c r="G35" s="49"/>
      <c r="H35" s="5"/>
      <c r="I35" s="15"/>
      <c r="J35" s="13"/>
      <c r="K35" s="79"/>
      <c r="L35" s="76"/>
      <c r="M35" s="76"/>
      <c r="N35" s="2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ht="16" customHeight="1" spans="1:30">
      <c r="A36" s="5"/>
      <c r="B36" s="44"/>
      <c r="C36" s="50" t="s">
        <v>36</v>
      </c>
      <c r="D36" s="51"/>
      <c r="E36" s="64" t="s">
        <v>37</v>
      </c>
      <c r="F36" s="53">
        <v>5</v>
      </c>
      <c r="G36" s="49"/>
      <c r="H36" s="5"/>
      <c r="I36" s="5"/>
      <c r="J36" s="78">
        <f t="shared" si="0"/>
        <v>5</v>
      </c>
      <c r="K36" s="78">
        <f>AVERAGE(J36:J40)</f>
        <v>5</v>
      </c>
      <c r="L36" s="78">
        <v>15</v>
      </c>
      <c r="M36" s="78">
        <f>+K36*L36</f>
        <v>75</v>
      </c>
      <c r="N36" s="2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ht="29.55" spans="1:30">
      <c r="A37" s="5"/>
      <c r="B37" s="44"/>
      <c r="C37" s="54"/>
      <c r="D37" s="55"/>
      <c r="E37" s="64" t="s">
        <v>38</v>
      </c>
      <c r="F37" s="53">
        <v>5</v>
      </c>
      <c r="G37" s="49"/>
      <c r="H37" s="5"/>
      <c r="I37" s="5"/>
      <c r="J37" s="78">
        <f t="shared" si="0"/>
        <v>5</v>
      </c>
      <c r="K37" s="78"/>
      <c r="L37" s="78"/>
      <c r="M37" s="78"/>
      <c r="N37" s="2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ht="29.55" spans="1:30">
      <c r="A38" s="5"/>
      <c r="B38" s="44"/>
      <c r="C38" s="54"/>
      <c r="D38" s="55"/>
      <c r="E38" s="64" t="s">
        <v>39</v>
      </c>
      <c r="F38" s="53">
        <v>5</v>
      </c>
      <c r="G38" s="49"/>
      <c r="H38" s="5"/>
      <c r="I38" s="5"/>
      <c r="J38" s="78">
        <f t="shared" si="0"/>
        <v>5</v>
      </c>
      <c r="K38" s="78"/>
      <c r="L38" s="78"/>
      <c r="M38" s="78"/>
      <c r="N38" s="2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ht="29.55" spans="1:30">
      <c r="A39" s="5"/>
      <c r="B39" s="44"/>
      <c r="C39" s="54"/>
      <c r="D39" s="55"/>
      <c r="E39" s="64" t="s">
        <v>40</v>
      </c>
      <c r="F39" s="53">
        <v>5</v>
      </c>
      <c r="G39" s="49"/>
      <c r="H39" s="5"/>
      <c r="I39" s="5"/>
      <c r="J39" s="78">
        <f t="shared" si="0"/>
        <v>5</v>
      </c>
      <c r="K39" s="78"/>
      <c r="L39" s="78"/>
      <c r="M39" s="78"/>
      <c r="N39" s="2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ht="29.55" spans="1:30">
      <c r="A40" s="5"/>
      <c r="B40" s="44"/>
      <c r="C40" s="56"/>
      <c r="D40" s="57"/>
      <c r="E40" s="65" t="s">
        <v>41</v>
      </c>
      <c r="F40" s="59">
        <v>5</v>
      </c>
      <c r="G40" s="49"/>
      <c r="H40" s="5"/>
      <c r="I40" s="5"/>
      <c r="J40" s="78">
        <f t="shared" si="0"/>
        <v>5</v>
      </c>
      <c r="K40" s="78"/>
      <c r="L40" s="78"/>
      <c r="M40" s="78"/>
      <c r="N40" s="2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ht="16.35" spans="1:30">
      <c r="A41" s="5"/>
      <c r="B41" s="44"/>
      <c r="C41" s="1"/>
      <c r="D41" s="12"/>
      <c r="E41" s="66"/>
      <c r="F41" s="61"/>
      <c r="G41" s="49"/>
      <c r="H41" s="5"/>
      <c r="I41" s="15"/>
      <c r="J41" s="13"/>
      <c r="K41" s="79"/>
      <c r="L41" s="76"/>
      <c r="M41" s="76"/>
      <c r="N41" s="2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ht="16" customHeight="1" spans="1:30">
      <c r="A42" s="5"/>
      <c r="B42" s="44"/>
      <c r="C42" s="50" t="s">
        <v>42</v>
      </c>
      <c r="D42" s="51"/>
      <c r="E42" s="64" t="s">
        <v>43</v>
      </c>
      <c r="F42" s="53">
        <v>5</v>
      </c>
      <c r="G42" s="49"/>
      <c r="H42" s="5"/>
      <c r="I42" s="5"/>
      <c r="J42" s="78">
        <f t="shared" si="0"/>
        <v>5</v>
      </c>
      <c r="K42" s="78">
        <f>AVERAGE(J42:J44)</f>
        <v>5</v>
      </c>
      <c r="L42" s="78">
        <v>15</v>
      </c>
      <c r="M42" s="78">
        <f>+K42*L42</f>
        <v>75</v>
      </c>
      <c r="N42" s="2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ht="16.35" spans="1:30">
      <c r="A43" s="5"/>
      <c r="B43" s="44"/>
      <c r="C43" s="54"/>
      <c r="D43" s="55"/>
      <c r="E43" s="64" t="s">
        <v>44</v>
      </c>
      <c r="F43" s="53">
        <v>5</v>
      </c>
      <c r="G43" s="49"/>
      <c r="H43" s="5"/>
      <c r="I43" s="5"/>
      <c r="J43" s="78">
        <f t="shared" si="0"/>
        <v>5</v>
      </c>
      <c r="K43" s="78"/>
      <c r="L43" s="78"/>
      <c r="M43" s="78"/>
      <c r="N43" s="2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ht="29.55" spans="1:30">
      <c r="A44" s="5"/>
      <c r="B44" s="44"/>
      <c r="C44" s="56"/>
      <c r="D44" s="57"/>
      <c r="E44" s="65" t="s">
        <v>45</v>
      </c>
      <c r="F44" s="59">
        <v>5</v>
      </c>
      <c r="G44" s="49"/>
      <c r="H44" s="5"/>
      <c r="I44" s="5"/>
      <c r="J44" s="78">
        <f t="shared" si="0"/>
        <v>5</v>
      </c>
      <c r="K44" s="78"/>
      <c r="L44" s="78"/>
      <c r="M44" s="78"/>
      <c r="N44" s="2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ht="16.35" spans="1:30">
      <c r="A45" s="5"/>
      <c r="B45" s="44"/>
      <c r="C45" s="1"/>
      <c r="D45" s="12"/>
      <c r="E45" s="60"/>
      <c r="F45" s="61"/>
      <c r="G45" s="49"/>
      <c r="H45" s="5"/>
      <c r="I45" s="15"/>
      <c r="J45" s="13"/>
      <c r="K45" s="79"/>
      <c r="L45" s="76"/>
      <c r="M45" s="76"/>
      <c r="N45" s="2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ht="16" customHeight="1" spans="1:30">
      <c r="A46" s="5"/>
      <c r="B46" s="44"/>
      <c r="C46" s="50" t="s">
        <v>46</v>
      </c>
      <c r="D46" s="51"/>
      <c r="E46" s="64" t="s">
        <v>47</v>
      </c>
      <c r="F46" s="53">
        <v>5</v>
      </c>
      <c r="G46" s="49"/>
      <c r="H46" s="5"/>
      <c r="I46" s="5"/>
      <c r="J46" s="78">
        <f t="shared" si="0"/>
        <v>5</v>
      </c>
      <c r="K46" s="78">
        <f>AVERAGE(J46:J48)</f>
        <v>5</v>
      </c>
      <c r="L46" s="78">
        <v>15</v>
      </c>
      <c r="M46" s="78">
        <f>+K46*L46</f>
        <v>75</v>
      </c>
      <c r="N46" s="2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ht="16.35" spans="1:30">
      <c r="A47" s="5"/>
      <c r="B47" s="44"/>
      <c r="C47" s="54"/>
      <c r="D47" s="55"/>
      <c r="E47" s="64" t="s">
        <v>48</v>
      </c>
      <c r="F47" s="53">
        <v>5</v>
      </c>
      <c r="G47" s="49"/>
      <c r="H47" s="5"/>
      <c r="I47" s="5"/>
      <c r="J47" s="78">
        <f t="shared" si="0"/>
        <v>5</v>
      </c>
      <c r="K47" s="78"/>
      <c r="L47" s="78"/>
      <c r="M47" s="78"/>
      <c r="N47" s="2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ht="29.55" spans="1:30">
      <c r="A48" s="5"/>
      <c r="B48" s="44"/>
      <c r="C48" s="56"/>
      <c r="D48" s="57"/>
      <c r="E48" s="67" t="s">
        <v>49</v>
      </c>
      <c r="F48" s="59">
        <v>5</v>
      </c>
      <c r="G48" s="49"/>
      <c r="H48" s="5"/>
      <c r="I48" s="5"/>
      <c r="J48" s="78">
        <f t="shared" si="0"/>
        <v>5</v>
      </c>
      <c r="K48" s="78"/>
      <c r="L48" s="78"/>
      <c r="M48" s="78"/>
      <c r="N48" s="2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ht="16.35" spans="1:30">
      <c r="A49" s="5"/>
      <c r="B49" s="44"/>
      <c r="C49" s="1"/>
      <c r="D49" s="12"/>
      <c r="E49" s="1"/>
      <c r="F49" s="61"/>
      <c r="G49" s="49"/>
      <c r="H49" s="5"/>
      <c r="I49" s="5"/>
      <c r="J49" s="4"/>
      <c r="K49" s="76"/>
      <c r="L49" s="76"/>
      <c r="M49" s="76"/>
      <c r="N49" s="2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ht="17" customHeight="1" spans="1:30">
      <c r="A50" s="5"/>
      <c r="B50" s="44"/>
      <c r="C50" s="68" t="s">
        <v>50</v>
      </c>
      <c r="D50" s="69"/>
      <c r="E50" s="70"/>
      <c r="F50" s="71">
        <f>M50</f>
        <v>100</v>
      </c>
      <c r="G50" s="49"/>
      <c r="H50" s="5"/>
      <c r="I50" s="5"/>
      <c r="J50" s="80"/>
      <c r="K50" s="81"/>
      <c r="L50" s="81"/>
      <c r="M50" s="82">
        <f>SUM(M20:M48)/5</f>
        <v>100</v>
      </c>
      <c r="N50" s="2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ht="16.35" spans="1:30">
      <c r="A51" s="5"/>
      <c r="B51" s="72"/>
      <c r="C51" s="73"/>
      <c r="D51" s="73"/>
      <c r="E51" s="73"/>
      <c r="F51" s="73"/>
      <c r="G51" s="74"/>
      <c r="H51" s="5"/>
      <c r="I51" s="5"/>
      <c r="J51" s="4"/>
      <c r="K51" s="76"/>
      <c r="L51" s="76"/>
      <c r="M51" s="76"/>
      <c r="N51" s="2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>
      <c r="A52" s="5"/>
      <c r="B52" s="5"/>
      <c r="C52" s="5"/>
      <c r="D52" s="5"/>
      <c r="E52" s="5"/>
      <c r="F52" s="5"/>
      <c r="G52" s="5"/>
      <c r="H52" s="5"/>
      <c r="I52" s="5"/>
      <c r="J52" s="4"/>
      <c r="K52" s="76"/>
      <c r="L52" s="76"/>
      <c r="M52" s="76"/>
      <c r="N52" s="2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0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>
      <c r="A56" s="5"/>
      <c r="B56" s="5"/>
      <c r="C56" s="5"/>
      <c r="D56" s="5"/>
      <c r="E56" s="7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1:30">
      <c r="A57" s="5"/>
      <c r="B57" s="5"/>
      <c r="C57" s="5"/>
      <c r="D57" s="5"/>
      <c r="E57" s="7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1:30">
      <c r="A58" s="5"/>
      <c r="B58" s="5"/>
      <c r="C58" s="5"/>
      <c r="D58" s="5"/>
      <c r="E58" s="7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30">
      <c r="A59" s="5"/>
      <c r="B59" s="5"/>
      <c r="C59" s="5"/>
      <c r="D59" s="5"/>
      <c r="E59" s="7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1:30">
      <c r="A60" s="5"/>
      <c r="B60" s="5"/>
      <c r="C60" s="5"/>
      <c r="D60" s="5"/>
      <c r="E60" s="7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1:30">
      <c r="A61" s="5"/>
      <c r="B61" s="5"/>
      <c r="C61" s="5"/>
      <c r="D61" s="5"/>
      <c r="E61" s="7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1:30">
      <c r="A62" s="5"/>
      <c r="B62" s="5"/>
      <c r="C62" s="5"/>
      <c r="D62" s="5"/>
      <c r="E62" s="7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1:30">
      <c r="A63" s="5"/>
      <c r="B63" s="5"/>
      <c r="C63" s="5"/>
      <c r="D63" s="5"/>
      <c r="E63" s="7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1:30">
      <c r="A64" s="5"/>
      <c r="B64" s="5"/>
      <c r="C64" s="5"/>
      <c r="D64" s="5"/>
      <c r="E64" s="7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1:30">
      <c r="A65" s="5"/>
      <c r="B65" s="5"/>
      <c r="C65" s="5"/>
      <c r="D65" s="5"/>
      <c r="E65" s="7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30">
      <c r="A66" s="5"/>
      <c r="B66" s="5"/>
      <c r="C66" s="5"/>
      <c r="D66" s="5"/>
      <c r="E66" s="7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1:30">
      <c r="A67" s="5"/>
      <c r="B67" s="5"/>
      <c r="C67" s="5"/>
      <c r="D67" s="5"/>
      <c r="E67" s="7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1:30">
      <c r="A68" s="5"/>
      <c r="B68" s="5"/>
      <c r="C68" s="5"/>
      <c r="D68" s="5"/>
      <c r="E68" s="7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:30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1:30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1:30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1:30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1:30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1:30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</row>
    <row r="75" spans="1:30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1:30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7" spans="1:30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</row>
    <row r="78" spans="1:30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</row>
    <row r="79" spans="1:30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</row>
    <row r="80" spans="1:30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</row>
    <row r="81" spans="1:30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spans="1:30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</row>
    <row r="83" spans="1:30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</row>
    <row r="84" spans="1:30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</row>
    <row r="85" spans="1:30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</row>
    <row r="86" spans="1:30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</row>
    <row r="87" spans="1:30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</row>
    <row r="88" spans="1:30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</row>
    <row r="89" spans="1:30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</row>
    <row r="90" spans="1:30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</row>
    <row r="91" spans="1:30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</row>
    <row r="92" spans="1:30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</row>
    <row r="93" spans="1:30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</row>
    <row r="94" spans="1:30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</row>
    <row r="95" spans="1:30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</row>
    <row r="96" spans="1:30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</row>
    <row r="97" spans="15:30"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</row>
    <row r="98" spans="15:30"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</row>
    <row r="99" spans="15:30"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</row>
    <row r="100" spans="15:30"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</row>
    <row r="101" spans="15:30"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</row>
    <row r="102" spans="15:30"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</row>
    <row r="103" spans="15:30"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</row>
    <row r="104" spans="15:30"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</row>
    <row r="105" spans="15:30"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</row>
    <row r="106" spans="15:30"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</row>
    <row r="107" spans="15:30"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</row>
    <row r="108" spans="15:30"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</row>
    <row r="109" spans="15:30"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</row>
    <row r="110" spans="15:30"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</row>
    <row r="111" spans="15:30"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</row>
    <row r="112" spans="15:30"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</row>
    <row r="113" spans="15:30"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</row>
    <row r="114" spans="15:30"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</row>
    <row r="115" spans="15:30"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</row>
    <row r="116" spans="15:30"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</row>
    <row r="117" spans="15:30"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</row>
    <row r="118" spans="15:30"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</row>
    <row r="119" spans="15:30"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</row>
    <row r="120" spans="15:30"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</row>
    <row r="121" spans="15:30"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</row>
    <row r="122" spans="15:30"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</row>
    <row r="123" spans="15:30"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</row>
    <row r="124" spans="15:30"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</row>
    <row r="125" spans="15:30"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</row>
    <row r="126" spans="15:30"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</row>
    <row r="127" spans="15:30"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</row>
    <row r="128" spans="15:30"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</row>
    <row r="129" spans="15:30"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</row>
    <row r="130" spans="15:30"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</row>
    <row r="131" spans="15:30"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</row>
    <row r="132" spans="15:30"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</row>
    <row r="133" spans="15:30"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</row>
    <row r="134" spans="15:30"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</row>
    <row r="135" spans="15:30"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</row>
    <row r="136" spans="15:30"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</row>
    <row r="137" spans="15:30"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</row>
    <row r="138" spans="15:30"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</row>
    <row r="139" spans="15:30"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</row>
    <row r="140" spans="15:30"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</row>
    <row r="141" spans="15:30"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</row>
    <row r="142" spans="15:30"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</row>
    <row r="143" spans="15:30"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</row>
    <row r="144" spans="15:30"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</row>
    <row r="145" spans="15:30"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</row>
    <row r="146" spans="15:30"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</row>
    <row r="147" spans="15:30"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</row>
    <row r="148" spans="15:30"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</row>
    <row r="149" spans="15:30"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</row>
    <row r="150" spans="15:30"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</row>
    <row r="151" spans="15:30"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</row>
    <row r="152" spans="15:30"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</row>
    <row r="153" spans="15:30"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</row>
    <row r="154" spans="15:30"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</row>
    <row r="155" spans="15:30"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</row>
    <row r="156" spans="15:30"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</row>
    <row r="157" spans="15:30"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</row>
    <row r="158" spans="15:30"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</row>
    <row r="159" spans="15:30"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</row>
    <row r="160" spans="15:30"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</row>
    <row r="161" spans="15:30"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</row>
    <row r="162" spans="15:30"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</row>
    <row r="163" spans="15:30"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</row>
    <row r="164" spans="15:30"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</row>
    <row r="165" spans="15:30"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</row>
    <row r="166" spans="15:30"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</row>
    <row r="167" spans="15:30"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</row>
    <row r="168" spans="15:30"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</row>
    <row r="169" spans="15:30"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</row>
    <row r="170" spans="15:30"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</row>
    <row r="171" spans="15:30"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</row>
    <row r="172" spans="15:30"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</row>
    <row r="173" spans="15:30"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</row>
    <row r="174" spans="15:30"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</row>
    <row r="175" spans="15:30"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</row>
    <row r="176" spans="15:30"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</row>
    <row r="177" spans="15:30"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</row>
    <row r="178" spans="15:30"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</row>
    <row r="179" spans="15:30"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</row>
    <row r="180" spans="15:30"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</row>
    <row r="181" spans="15:30"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</row>
    <row r="182" spans="15:30"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</row>
    <row r="183" spans="15:30"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</row>
    <row r="184" spans="15:30"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</row>
    <row r="185" spans="15:30"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</row>
    <row r="186" spans="15:30"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</row>
    <row r="187" spans="15:30"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</row>
    <row r="188" spans="15:30"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</row>
    <row r="189" spans="15:30"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</row>
    <row r="190" spans="15:30"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</row>
    <row r="191" spans="15:30"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</row>
    <row r="192" spans="15:30"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</row>
    <row r="193" spans="15:30"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</row>
    <row r="194" spans="15:30"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</row>
    <row r="195" spans="15:30"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</row>
    <row r="196" spans="15:30"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</row>
    <row r="197" spans="15:30"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</row>
    <row r="198" spans="15:30"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</row>
    <row r="199" spans="15:30"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</row>
    <row r="200" spans="15:30"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</row>
    <row r="201" spans="15:30"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</row>
    <row r="202" spans="15:30"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</row>
    <row r="203" spans="15:30"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</row>
    <row r="204" spans="15:30"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</row>
    <row r="205" spans="15:30"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</row>
    <row r="206" spans="15:30"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</row>
    <row r="207" spans="15:30"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</row>
    <row r="208" spans="15:30"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</row>
    <row r="209" spans="15:30"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</row>
    <row r="210" spans="15:30"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</row>
    <row r="211" spans="15:30"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</row>
    <row r="212" spans="15:30"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</row>
    <row r="213" spans="15:30"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</row>
    <row r="214" spans="15:30"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</row>
    <row r="215" spans="15:30"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</row>
    <row r="216" spans="15:30"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</row>
    <row r="217" spans="15:30"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</row>
    <row r="218" spans="15:30"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</row>
    <row r="219" spans="15:30"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</row>
    <row r="220" spans="15:30"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</row>
    <row r="221" spans="15:30"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</row>
    <row r="222" spans="15:30"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</row>
    <row r="223" spans="15:30"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</row>
    <row r="224" spans="15:30"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</row>
    <row r="225" spans="15:30"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</row>
    <row r="226" spans="15:30"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</row>
    <row r="227" spans="15:30"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</row>
    <row r="228" spans="15:30"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</row>
    <row r="229" spans="15:30"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</row>
    <row r="230" spans="15:30"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</row>
    <row r="231" spans="15:30"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</row>
    <row r="232" spans="15:30"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</row>
    <row r="233" spans="15:30"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</row>
    <row r="234" spans="15:30"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</row>
    <row r="235" spans="15:30"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</row>
    <row r="236" spans="15:30"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</row>
    <row r="237" spans="15:30"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</row>
    <row r="238" spans="15:30"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</row>
    <row r="239" spans="15:30"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</row>
    <row r="240" spans="15:30"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</row>
    <row r="241" spans="15:30"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</row>
    <row r="242" spans="15:30"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</row>
    <row r="243" spans="15:30"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</row>
    <row r="244" spans="15:30"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</row>
    <row r="245" spans="15:30"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</row>
    <row r="246" spans="15:30"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</row>
    <row r="247" spans="15:30"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</row>
    <row r="248" spans="15:30"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</row>
    <row r="249" spans="15:30"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</row>
    <row r="250" spans="15:30"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</row>
    <row r="251" spans="15:30"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</row>
    <row r="252" spans="15:30"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</row>
    <row r="253" spans="15:30"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</row>
    <row r="254" spans="15:30"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</row>
    <row r="255" spans="15:30"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</row>
    <row r="256" spans="15:30"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</row>
    <row r="257" spans="15:30"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</row>
    <row r="258" spans="15:30"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</row>
    <row r="259" spans="15:30"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</row>
    <row r="260" spans="15:30"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</row>
    <row r="261" spans="15:30"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</row>
    <row r="262" spans="15:30"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</row>
    <row r="263" spans="15:30"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</row>
    <row r="264" spans="15:30"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</row>
    <row r="265" spans="15:30"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</row>
    <row r="266" spans="15:30"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</row>
    <row r="267" spans="15:30"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</row>
    <row r="268" spans="15:30"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</row>
    <row r="269" spans="15:30"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</row>
    <row r="270" spans="15:30"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</row>
    <row r="271" spans="15:30"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</row>
    <row r="272" spans="15:30"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</row>
    <row r="273" spans="15:30"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</row>
    <row r="274" spans="15:30"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</row>
    <row r="275" spans="15:30"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</row>
    <row r="276" spans="15:30"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</row>
    <row r="277" spans="15:30"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</row>
    <row r="278" spans="15:30"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</row>
    <row r="279" spans="15:30"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</row>
    <row r="280" spans="15:30"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</row>
    <row r="281" spans="15:30"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</row>
    <row r="282" spans="15:30"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</row>
    <row r="283" spans="15:30"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</row>
    <row r="284" spans="15:30"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</row>
    <row r="285" spans="15:30"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</row>
    <row r="286" spans="15:30"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</row>
    <row r="287" spans="15:30"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</row>
    <row r="288" spans="15:30"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</row>
    <row r="289" spans="15:30"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</row>
    <row r="290" spans="15:30"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</row>
    <row r="291" spans="15:30"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</row>
    <row r="292" spans="15:30"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</row>
    <row r="293" spans="15:30"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</row>
    <row r="294" spans="15:30"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</row>
    <row r="295" spans="15:30"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</row>
    <row r="296" spans="15:30"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</row>
    <row r="297" spans="15:30"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</row>
    <row r="298" spans="15:30"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</row>
    <row r="299" spans="15:30"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</row>
    <row r="300" spans="15:30"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</row>
    <row r="301" spans="15:30"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</row>
    <row r="302" spans="15:30"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</row>
    <row r="303" spans="15:30"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</row>
    <row r="304" spans="15:30"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</row>
    <row r="305" spans="15:30"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</row>
    <row r="306" spans="15:30"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</row>
    <row r="307" spans="15:30"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</row>
    <row r="308" spans="15:30"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</row>
    <row r="309" spans="15:30"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</row>
    <row r="310" spans="15:30"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</row>
    <row r="311" spans="15:30"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</row>
    <row r="312" spans="15:30"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</row>
    <row r="313" spans="15:30"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</row>
    <row r="314" spans="15:30"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</row>
    <row r="315" spans="15:30"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</row>
    <row r="316" spans="15:30"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</row>
    <row r="317" spans="15:30"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</row>
    <row r="318" spans="15:30"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</row>
    <row r="319" spans="15:30"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</row>
    <row r="320" spans="15:30"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</row>
    <row r="321" spans="15:30"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</row>
    <row r="322" spans="15:30"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</row>
    <row r="323" spans="15:30"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</row>
    <row r="324" spans="15:30"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</row>
    <row r="325" spans="15:30"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</row>
    <row r="326" spans="15:30"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</row>
    <row r="327" spans="15:30"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</row>
    <row r="328" spans="15:30"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</row>
    <row r="329" spans="15:30"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</row>
    <row r="330" spans="15:30"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</row>
    <row r="331" spans="15:30"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</row>
    <row r="332" spans="15:30"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</row>
    <row r="333" spans="15:30"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</row>
    <row r="334" spans="15:30"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</row>
    <row r="335" spans="15:30"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</row>
    <row r="336" spans="15:30"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</row>
    <row r="337" spans="15:30"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</row>
    <row r="338" spans="15:30"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</row>
    <row r="339" spans="15:30"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</row>
    <row r="340" spans="15:30"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</row>
    <row r="341" spans="15:30"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</row>
    <row r="342" spans="15:30"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</row>
    <row r="343" spans="15:30"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</row>
    <row r="344" spans="15:30"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</row>
    <row r="345" spans="15:30"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</row>
    <row r="346" spans="15:30"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</row>
    <row r="347" spans="15:30"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</row>
    <row r="348" spans="15:30"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</row>
    <row r="349" spans="15:30"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</row>
    <row r="350" spans="15:30"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</row>
    <row r="351" spans="15:30"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</row>
    <row r="352" spans="15:30"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</row>
    <row r="353" spans="15:30"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</row>
    <row r="354" spans="15:30"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</row>
    <row r="355" spans="15:30"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</row>
    <row r="356" spans="15:30"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</row>
    <row r="357" spans="15:30"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</row>
    <row r="358" spans="15:30"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</row>
    <row r="359" spans="15:30"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</row>
    <row r="360" spans="15:30"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</row>
    <row r="361" spans="15:30"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</row>
    <row r="362" spans="15:30"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</row>
    <row r="363" spans="15:30"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</row>
    <row r="364" spans="15:30"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</row>
    <row r="365" spans="15:30"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</row>
    <row r="366" spans="15:30"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</row>
    <row r="367" spans="15:30"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</row>
    <row r="368" spans="15:30"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</row>
  </sheetData>
  <mergeCells count="33">
    <mergeCell ref="D4:G4"/>
    <mergeCell ref="D5:G5"/>
    <mergeCell ref="D9:G9"/>
    <mergeCell ref="C18:D18"/>
    <mergeCell ref="C50:E50"/>
    <mergeCell ref="K20:K23"/>
    <mergeCell ref="K25:K27"/>
    <mergeCell ref="K29:K31"/>
    <mergeCell ref="K33:K34"/>
    <mergeCell ref="K36:K40"/>
    <mergeCell ref="K42:K44"/>
    <mergeCell ref="K46:K48"/>
    <mergeCell ref="L20:L23"/>
    <mergeCell ref="L25:L27"/>
    <mergeCell ref="L29:L31"/>
    <mergeCell ref="L33:L34"/>
    <mergeCell ref="L36:L40"/>
    <mergeCell ref="L42:L44"/>
    <mergeCell ref="L46:L48"/>
    <mergeCell ref="M20:M23"/>
    <mergeCell ref="M25:M27"/>
    <mergeCell ref="M29:M31"/>
    <mergeCell ref="M33:M34"/>
    <mergeCell ref="M36:M40"/>
    <mergeCell ref="M42:M44"/>
    <mergeCell ref="M46:M48"/>
    <mergeCell ref="C25:D27"/>
    <mergeCell ref="C20:D23"/>
    <mergeCell ref="C29:D31"/>
    <mergeCell ref="C33:D34"/>
    <mergeCell ref="C36:D40"/>
    <mergeCell ref="C42:D44"/>
    <mergeCell ref="C46:D48"/>
  </mergeCells>
  <pageMargins left="0.511811024" right="0.511811024" top="0.787401575" bottom="0.787401575" header="0.31496062" footer="0.31496062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Planilha1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Microsoft Office</dc:creator>
  <cp:lastModifiedBy>joaos</cp:lastModifiedBy>
  <dcterms:created xsi:type="dcterms:W3CDTF">2021-12-13T13:39:00Z</dcterms:created>
  <dcterms:modified xsi:type="dcterms:W3CDTF">2023-06-28T15:53:58Z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CBC8C509C1CE40BB8541C4F62CD77342</vt:lpwstr>
  </property>
  <property fmtid="{D5CDD505-2E9C-101B-9397-08002B2CF9AE}" pid="3" name="KSOProductBuildVer">
    <vt:lpwstr>1046-11.2.0.11537</vt:lpwstr>
  </property>
</Properties>
</file>